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90" activeTab="0"/>
  </bookViews>
  <sheets>
    <sheet name="Sheet3" sheetId="1" r:id="rId1"/>
  </sheets>
  <definedNames>
    <definedName name="mi0">#REF!</definedName>
    <definedName name="Q0">#REF!</definedName>
    <definedName name="C">#REF!</definedName>
    <definedName name="Um">'Sheet3'!$C$10</definedName>
    <definedName name="Colej">'Sheet3'!$C$12</definedName>
    <definedName name="f0">#REF!</definedName>
    <definedName name="dT">#REF!</definedName>
    <definedName name="delta">#REF!</definedName>
    <definedName name="w0">#REF!</definedName>
    <definedName name="L">#REF!</definedName>
    <definedName name="Bb">'Sheet3'!$C$8</definedName>
    <definedName name="Cspan">'Sheet3'!$C$13</definedName>
    <definedName name="R">#REF!</definedName>
    <definedName name="U">#REF!</definedName>
    <definedName name="Lt">'Sheet3'!$C$11</definedName>
    <definedName name="SHEET_TITLE" localSheetId="0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<sst xmlns="http://schemas.openxmlformats.org/spreadsheetml/2006/main" count="13" uniqueCount="11">
  <si>
    <t>Resistance 
[Ohm]</t>
  </si>
  <si>
    <t>Inductance
 L [H]</t>
  </si>
  <si>
    <t>Capacitor</t>
  </si>
  <si>
    <t>Number 
of Scapacitors</t>
  </si>
  <si>
    <t>Capacitance
 [F]</t>
  </si>
  <si>
    <t>Voltage applied
 [V]</t>
  </si>
  <si>
    <t>Natural frequency
[Hz]</t>
  </si>
  <si>
    <t>Period
[ms]</t>
  </si>
  <si>
    <t>Q [C]</t>
  </si>
  <si>
    <t>Imax
[A]</t>
  </si>
  <si>
    <t>Bt coil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</si>
</sst>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30" zoomScaleNormal="130" zoomScaleSheetLayoutView="1" workbookViewId="0" topLeftCell="E1">
      <selection activeCell="K8" sqref="K8"/>
    </sheetView>
  </sheetViews>
  <sheetFormatPr defaultColWidth="9.00390625" defaultRowHeight="12.75"/>
  <cols>
    <col min="1" max="1" width="28.125" style="8" customWidth="1"/>
    <col min="2" max="2" width="14.75390625" style="8" customWidth="1"/>
    <col min="3" max="3" width="19.25390625" style="8" customWidth="1"/>
    <col min="4" max="4" width="9.125" style="8" customWidth="1"/>
    <col min="5" max="5" width="18.50390625" style="8" customWidth="1"/>
    <col min="6" max="6" width="15.25390625" style="8" customWidth="1"/>
    <col min="7" max="7" width="17.75390625" style="8" customWidth="1"/>
    <col min="8" max="8" width="16.625" style="10" customWidth="1"/>
    <col min="9" max="9" width="11.50390625" style="10" customWidth="1"/>
    <col min="10" max="10" width="9.125" style="10" customWidth="1"/>
    <col min="11" max="11" width="11.00390625" style="8" customWidth="1"/>
    <col min="12" max="13" width="9.125" style="8" customWidth="1"/>
    <col min="14" max="14" width="6.125" style="8" customWidth="1"/>
    <col min="15" max="18" width="9.125" style="8" customWidth="1"/>
    <col min="19" max="19" width="18.375" style="8" bestFit="1" customWidth="1"/>
    <col min="20" max="24" width="9.125" style="8" customWidth="1"/>
    <col min="25" max="256" width="9.125" style="1" customWidth="1"/>
  </cols>
  <sheetData>
    <row r="1" spans="2:5" ht="16.5">
      <c r="B1" s="5"/>
      <c r="E1" s="5"/>
    </row>
    <row r="5" spans="2:11" ht="25.5">
      <c r="B5" s="2" t="s">
        <v>0</v>
      </c>
      <c r="C5" s="3" t="s">
        <v>1</v>
      </c>
      <c r="D5" s="7" t="s">
        <v>2</v>
      </c>
      <c r="E5" s="2" t="s">
        <v>3</v>
      </c>
      <c r="F5" s="2" t="s">
        <v>4</v>
      </c>
      <c r="G5" s="3" t="s">
        <v>5</v>
      </c>
      <c r="H5" s="4" t="s">
        <v>6</v>
      </c>
      <c r="I5" s="4" t="s">
        <v>7</v>
      </c>
      <c r="J5" s="6" t="s">
        <v>8</v>
      </c>
      <c r="K5" s="3" t="s">
        <v>9</v>
      </c>
    </row>
    <row r="6" spans="1:11" ht="16.5">
      <c r="A6" s="8" t="s">
        <v>10</v>
      </c>
      <c r="B6" s="8">
        <v>0</v>
      </c>
      <c r="C6" s="8">
        <v>0.00249</v>
      </c>
      <c r="D6" s="8">
        <v>0.0135</v>
      </c>
      <c r="E6" s="8">
        <v>6</v>
      </c>
      <c r="F6" s="8">
        <f>E6*D6</f>
        <v>0.081</v>
      </c>
      <c r="G6" s="8">
        <v>1350</v>
      </c>
      <c r="H6" s="10">
        <f>1/(2*PI())*SQRT(1/(C6*F6))</f>
        <v>11.206705225353033</v>
      </c>
      <c r="I6" s="10">
        <f>1/H6*1000</f>
        <v>89.23229262224999</v>
      </c>
      <c r="J6" s="10">
        <f>F6*G6</f>
        <v>109.35000000000001</v>
      </c>
      <c r="K6" s="10">
        <f>J6*2*PI()*H6</f>
        <v>7699.749643872407</v>
      </c>
    </row>
    <row r="7" spans="1:11" ht="12.75">
      <c r="A7" s="8" t="s">
        <v>10</v>
      </c>
      <c r="B7" s="8">
        <v>0</v>
      </c>
      <c r="C7" s="8">
        <v>0.00249</v>
      </c>
      <c r="D7" s="8">
        <v>0.0125</v>
      </c>
      <c r="E7" s="8">
        <v>10</v>
      </c>
      <c r="F7" s="8">
        <f>E7*D7</f>
        <v>0.125</v>
      </c>
      <c r="G7" s="8">
        <v>2000</v>
      </c>
      <c r="H7" s="10">
        <f>1/(2*PI())*SQRT(1/(C7*F7))</f>
        <v>9.021223687568934</v>
      </c>
      <c r="I7" s="10">
        <f>1/H7*1000</f>
        <v>110.84970671750219</v>
      </c>
      <c r="J7" s="10">
        <f>F7*G7</f>
        <v>250</v>
      </c>
      <c r="K7" s="10">
        <f>J7*2*PI()*H7</f>
        <v>14170.505031628392</v>
      </c>
    </row>
    <row r="8" spans="1:11" ht="12.75">
      <c r="A8" s="8" t="s">
        <v>10</v>
      </c>
      <c r="B8" s="8">
        <v>0</v>
      </c>
      <c r="C8" s="8">
        <v>0.00249</v>
      </c>
      <c r="D8" s="8">
        <v>0.024</v>
      </c>
      <c r="E8" s="8">
        <v>10</v>
      </c>
      <c r="F8" s="8">
        <f>E8*D8</f>
        <v>0.24</v>
      </c>
      <c r="G8" s="8">
        <v>1400</v>
      </c>
      <c r="H8" s="10">
        <f>1/(2*PI())*SQRT(1/(C8*F8))</f>
        <v>6.510507405547191</v>
      </c>
      <c r="I8" s="10">
        <f>1/H8*1000</f>
        <v>153.5978592310583</v>
      </c>
      <c r="J8" s="10">
        <f>F8*G8</f>
        <v>336</v>
      </c>
      <c r="K8" s="10">
        <f>J8*2*PI()*H8</f>
        <v>13744.659422866847</v>
      </c>
    </row>
    <row r="17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2013-07-18T08:15:03Z</dcterms:created>
  <dcterms:modified xsi:type="dcterms:W3CDTF">2015-04-14T12:23:03Z</dcterms:modified>
  <cp:category/>
  <cp:version/>
  <cp:contentType/>
  <cp:contentStatus/>
</cp:coreProperties>
</file>